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_JP\eagle\JPG\ESP32\star_motor\"/>
    </mc:Choice>
  </mc:AlternateContent>
  <xr:revisionPtr revIDLastSave="0" documentId="13_ncr:1_{A6B8CA81-EFE2-4356-88FB-507466F7E6BA}" xr6:coauthVersionLast="47" xr6:coauthVersionMax="47" xr10:uidLastSave="{00000000-0000-0000-0000-000000000000}"/>
  <bookViews>
    <workbookView xWindow="-120" yWindow="-120" windowWidth="25440" windowHeight="15270" xr2:uid="{8E305414-4764-43AD-8A45-813BBFC66B23}"/>
  </bookViews>
  <sheets>
    <sheet name="ESP32_StarMotor_V2_BoM" sheetId="1" r:id="rId1"/>
  </sheets>
  <calcPr calcId="191029"/>
</workbook>
</file>

<file path=xl/calcChain.xml><?xml version="1.0" encoding="utf-8"?>
<calcChain xmlns="http://schemas.openxmlformats.org/spreadsheetml/2006/main">
  <c r="H39" i="1" l="1"/>
  <c r="H38" i="1"/>
  <c r="H5" i="1"/>
  <c r="H2" i="1"/>
  <c r="H42" i="1" s="1"/>
</calcChain>
</file>

<file path=xl/sharedStrings.xml><?xml version="1.0" encoding="utf-8"?>
<sst xmlns="http://schemas.openxmlformats.org/spreadsheetml/2006/main" count="182" uniqueCount="72">
  <si>
    <t>Part</t>
  </si>
  <si>
    <t>Value</t>
  </si>
  <si>
    <t>Device</t>
  </si>
  <si>
    <t>Package</t>
  </si>
  <si>
    <t>Description</t>
  </si>
  <si>
    <t>MF</t>
  </si>
  <si>
    <t>JP1</t>
  </si>
  <si>
    <t>PINHD-1X2</t>
  </si>
  <si>
    <t>1X02</t>
  </si>
  <si>
    <t>PIN HEADER</t>
  </si>
  <si>
    <t>POT</t>
  </si>
  <si>
    <t>MA03-1</t>
  </si>
  <si>
    <t>Pin Header</t>
  </si>
  <si>
    <t>Q1</t>
  </si>
  <si>
    <t>BSS123</t>
  </si>
  <si>
    <t>SOT23</t>
  </si>
  <si>
    <t>N-CHANNEL MOS FET</t>
  </si>
  <si>
    <t>Q2</t>
  </si>
  <si>
    <t>IRF520</t>
  </si>
  <si>
    <t>TO220BV</t>
  </si>
  <si>
    <t>HEXFET Power MOSFET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</si>
  <si>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</si>
  <si>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</si>
  <si>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</si>
  <si>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</si>
  <si>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</si>
  <si>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</si>
  <si>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</si>
  <si>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</si>
  <si>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</si>
  <si>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</si>
  <si>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</si>
  <si>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</si>
  <si>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R1</t>
  </si>
  <si>
    <t>4.7k</t>
  </si>
  <si>
    <t>RESISTOR1206</t>
  </si>
  <si>
    <t>Resistor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</si>
  <si>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</si>
  <si>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</si>
  <si>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</si>
  <si>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</si>
  <si>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</si>
  <si>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</si>
  <si>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</si>
  <si>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</si>
  <si>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</si>
  <si>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</si>
  <si>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</si>
  <si>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</si>
  <si>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</si>
  <si>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</si>
  <si>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</si>
  <si>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SJ1</t>
  </si>
  <si>
    <t>SJ</t>
  </si>
  <si>
    <t>SMD solder JUMPER</t>
  </si>
  <si>
    <t>THR</t>
  </si>
  <si>
    <t>THR1</t>
  </si>
  <si>
    <t>U$1</t>
  </si>
  <si>
    <t>ESP32_LOLIN_WEMOS</t>
  </si>
  <si>
    <t>X1</t>
  </si>
  <si>
    <t>AK300/2</t>
  </si>
  <si>
    <t>CONNECTOR</t>
  </si>
  <si>
    <t>X2</t>
  </si>
  <si>
    <t>AK300/7</t>
  </si>
  <si>
    <t>link</t>
  </si>
  <si>
    <t>price</t>
  </si>
  <si>
    <t>https://fr.aliexpress.com/item/1005006109969648.html?spm=a2g0o.productlist.main.1.42b07a6f3UMdQV&amp;algo_pvid=94c3a8e5-7ff1-45ad-8e09-a46bcd4237e5&amp;algo_exp_id=94c3a8e5-7ff1-45ad-8e09-a46bcd4237e5-0&amp;pdp_ext_f=%7B%22order%22%3A%22166%22%2C%22eval%22%3A%221%22%2C%22fromPage%22%3A%22search%22%7D&amp;pdp_npi=6%40dis%21EUR%211.15%211.15%21%21%219.38%219.37%21%402103856417585299503033071eae53%2112000035791988403%21sea%21FR%21704525008%21X%211%210%21n_tag%3A-29919%3Bd%3Ae99ff21b%3Bm03_new_user%3A-29895&amp;curPageLogUid=OJ4sjvKfNxOE&amp;utparam-url=scene%3Asearch%7Cquery_from%3A%7Cx_object_id%3A1005006109969648%7C_p_origin_prod%3A</t>
  </si>
  <si>
    <t>https://fr.aliexpress.com/item/1005007344850524.html?spm=a2g0o.productlist.main.1.4f83b0d3kUDjq6&amp;algo_pvid=704bff8a-3bf6-4201-a5b7-12c6db423be1&amp;algo_exp_id=704bff8a-3bf6-4201-a5b7-12c6db423be1-0&amp;pdp_ext_f=%7B%22order%22%3A%221285%22%2C%22eval%22%3A%221%22%2C%22orig_sl_item_id%22%3A%221005007344850524%22%2C%22orig_item_id%22%3A%221005008236612902%22%2C%22fromPage%22%3A%22search%22%7D&amp;pdp_npi=6%40dis%21EUR%212.84%212.84%21%21%2123.16%2123.16%21%40210384b217585302769312852e6b95%2112000040353286906%21sea%21FR%21704525008%21X%211%210%21n_tag%3A-29919%3Bd%3Ae99ff21b%3Bm03_new_user%3A-29895&amp;curPageLogUid=3o7onllba14K&amp;utparam-url=scene%3Asearch%7Cquery_from%3A%7Cx_object_id%3A1005007344850524%7C_p_origin_prod%3A1005008236612902</t>
  </si>
  <si>
    <t>https://fr.aliexpress.com/item/1005006642865467.html?spm=a2g0o.productlist.main.3.19d2488cOvGDbD&amp;algo_pvid=a2873cc4-1415-4f59-9f4d-ccc88627c648&amp;algo_exp_id=a2873cc4-1415-4f59-9f4d-ccc88627c648-2&amp;pdp_ext_f=%7B%22order%22%3A%223171%22%2C%22eval%22%3A%221%22%2C%22fromPage%22%3A%22search%22%7D&amp;pdp_npi=6%40dis%21EUR%211.47%211.38%21%21%211.69%211.58%21%40211b80f717585303693401145e1488%2112000037920678995%21sea%21FR%21704525008%21X%211%210%21n_tag%3A-29919%3Bd%3Ae99ff21b%3Bm03_new_user%3A-29895&amp;curPageLogUid=3mE5MtiFu2OH&amp;utparam-url=scene%3Asearch%7Cquery_from%3A%7Cx_object_id%3A1005006642865467%7C_p_origin_prod%3A</t>
  </si>
  <si>
    <t>total</t>
  </si>
  <si>
    <t>FQP30N06</t>
  </si>
  <si>
    <t>https://cdn.sparkfun.com/datasheets/Components/General/FQP30N06L.pdf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</si>
</sst>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 shrinkToFit="1"/>
    </xf>
    <xf numFmtId="0" fontId="18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ED7FF-6D9E-45FA-978F-DEDCD022E89E}">
  <dimension ref="A1:H42"/>
  <sheetViews>
    <sheetView tabSelected="1" workbookViewId="0">
      <selection activeCell="G12" sqref="G12"/>
    </sheetView>
  </sheetViews>
  <sheetFormatPr baseColWidth="10" defaultRowHeight="15" x14ac:dyDescent="0.25"/>
  <cols>
    <col min="7" max="7" width="41.5703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64</v>
      </c>
      <c r="H1" t="s">
        <v>65</v>
      </c>
    </row>
    <row r="2" spans="1:8" ht="51" customHeight="1" x14ac:dyDescent="0.25">
      <c r="A2" t="s">
        <v>6</v>
      </c>
      <c r="C2" t="s">
        <v>7</v>
      </c>
      <c r="D2" t="s">
        <v>8</v>
      </c>
      <c r="E2" t="s">
        <v>9</v>
      </c>
      <c r="G2" s="2" t="s">
        <v>66</v>
      </c>
      <c r="H2">
        <f>3.15/100*7</f>
        <v>0.2205</v>
      </c>
    </row>
    <row r="3" spans="1:8" x14ac:dyDescent="0.25">
      <c r="A3" t="s">
        <v>10</v>
      </c>
      <c r="B3" t="s">
        <v>11</v>
      </c>
      <c r="C3" t="s">
        <v>11</v>
      </c>
      <c r="D3" t="s">
        <v>11</v>
      </c>
      <c r="E3" t="s">
        <v>12</v>
      </c>
    </row>
    <row r="4" spans="1:8" x14ac:dyDescent="0.25">
      <c r="A4" t="s">
        <v>13</v>
      </c>
      <c r="B4" t="s">
        <v>14</v>
      </c>
      <c r="C4" t="s">
        <v>14</v>
      </c>
      <c r="D4" t="s">
        <v>15</v>
      </c>
      <c r="E4" t="s">
        <v>16</v>
      </c>
    </row>
    <row r="5" spans="1:8" ht="70.5" customHeight="1" x14ac:dyDescent="0.25">
      <c r="A5" t="s">
        <v>17</v>
      </c>
      <c r="B5" s="3" t="s">
        <v>70</v>
      </c>
      <c r="C5" t="s">
        <v>18</v>
      </c>
      <c r="D5" t="s">
        <v>19</v>
      </c>
      <c r="E5" t="s">
        <v>20</v>
      </c>
      <c r="G5" s="1" t="s">
        <v>71</v>
      </c>
      <c r="H5">
        <f>5/10*7</f>
        <v>3.5</v>
      </c>
    </row>
    <row r="6" spans="1:8" x14ac:dyDescent="0.25">
      <c r="A6" t="s">
        <v>21</v>
      </c>
      <c r="B6" s="3" t="s">
        <v>70</v>
      </c>
      <c r="C6" t="s">
        <v>18</v>
      </c>
      <c r="D6" t="s">
        <v>19</v>
      </c>
      <c r="E6" t="s">
        <v>20</v>
      </c>
    </row>
    <row r="7" spans="1:8" x14ac:dyDescent="0.25">
      <c r="A7" t="s">
        <v>22</v>
      </c>
      <c r="B7" t="s">
        <v>14</v>
      </c>
      <c r="C7" t="s">
        <v>14</v>
      </c>
      <c r="D7" t="s">
        <v>15</v>
      </c>
      <c r="E7" t="s">
        <v>16</v>
      </c>
    </row>
    <row r="8" spans="1:8" x14ac:dyDescent="0.25">
      <c r="A8" t="s">
        <v>23</v>
      </c>
      <c r="B8" s="3" t="s">
        <v>70</v>
      </c>
      <c r="C8" t="s">
        <v>18</v>
      </c>
      <c r="D8" t="s">
        <v>19</v>
      </c>
      <c r="E8" t="s">
        <v>20</v>
      </c>
    </row>
    <row r="9" spans="1:8" x14ac:dyDescent="0.25">
      <c r="A9" t="s">
        <v>24</v>
      </c>
      <c r="B9" t="s">
        <v>14</v>
      </c>
      <c r="C9" t="s">
        <v>14</v>
      </c>
      <c r="D9" t="s">
        <v>15</v>
      </c>
      <c r="E9" t="s">
        <v>16</v>
      </c>
    </row>
    <row r="10" spans="1:8" x14ac:dyDescent="0.25">
      <c r="A10" t="s">
        <v>25</v>
      </c>
      <c r="B10" s="3" t="s">
        <v>70</v>
      </c>
      <c r="C10" t="s">
        <v>18</v>
      </c>
      <c r="D10" t="s">
        <v>19</v>
      </c>
      <c r="E10" t="s">
        <v>20</v>
      </c>
    </row>
    <row r="11" spans="1:8" x14ac:dyDescent="0.25">
      <c r="A11" t="s">
        <v>26</v>
      </c>
      <c r="B11" t="s">
        <v>14</v>
      </c>
      <c r="C11" t="s">
        <v>14</v>
      </c>
      <c r="D11" t="s">
        <v>15</v>
      </c>
      <c r="E11" t="s">
        <v>16</v>
      </c>
    </row>
    <row r="12" spans="1:8" x14ac:dyDescent="0.25">
      <c r="A12" t="s">
        <v>27</v>
      </c>
      <c r="B12" s="3" t="s">
        <v>70</v>
      </c>
      <c r="C12" t="s">
        <v>18</v>
      </c>
      <c r="D12" t="s">
        <v>19</v>
      </c>
      <c r="E12" t="s">
        <v>20</v>
      </c>
    </row>
    <row r="13" spans="1:8" x14ac:dyDescent="0.25">
      <c r="A13" t="s">
        <v>28</v>
      </c>
      <c r="B13" t="s">
        <v>14</v>
      </c>
      <c r="C13" t="s">
        <v>14</v>
      </c>
      <c r="D13" t="s">
        <v>15</v>
      </c>
      <c r="E13" t="s">
        <v>16</v>
      </c>
    </row>
    <row r="14" spans="1:8" x14ac:dyDescent="0.25">
      <c r="A14" t="s">
        <v>29</v>
      </c>
      <c r="B14" s="3" t="s">
        <v>70</v>
      </c>
      <c r="C14" t="s">
        <v>18</v>
      </c>
      <c r="D14" t="s">
        <v>19</v>
      </c>
      <c r="E14" t="s">
        <v>20</v>
      </c>
    </row>
    <row r="15" spans="1:8" x14ac:dyDescent="0.25">
      <c r="A15" t="s">
        <v>30</v>
      </c>
      <c r="B15" t="s">
        <v>14</v>
      </c>
      <c r="C15" t="s">
        <v>14</v>
      </c>
      <c r="D15" t="s">
        <v>15</v>
      </c>
      <c r="E15" t="s">
        <v>16</v>
      </c>
    </row>
    <row r="16" spans="1:8" x14ac:dyDescent="0.25">
      <c r="A16" t="s">
        <v>31</v>
      </c>
      <c r="B16" s="3" t="s">
        <v>70</v>
      </c>
      <c r="C16" t="s">
        <v>18</v>
      </c>
      <c r="D16" t="s">
        <v>19</v>
      </c>
      <c r="E16" t="s">
        <v>20</v>
      </c>
    </row>
    <row r="17" spans="1:8" x14ac:dyDescent="0.25">
      <c r="A17" t="s">
        <v>32</v>
      </c>
      <c r="B17" t="s">
        <v>14</v>
      </c>
      <c r="C17" t="s">
        <v>14</v>
      </c>
      <c r="D17" t="s">
        <v>15</v>
      </c>
      <c r="E17" t="s">
        <v>16</v>
      </c>
    </row>
    <row r="18" spans="1:8" x14ac:dyDescent="0.25">
      <c r="A18" t="s">
        <v>33</v>
      </c>
      <c r="B18" t="s">
        <v>34</v>
      </c>
      <c r="C18" t="s">
        <v>35</v>
      </c>
      <c r="D18">
        <v>1206</v>
      </c>
      <c r="E18" t="s">
        <v>36</v>
      </c>
      <c r="H18">
        <v>0.14000000000000001</v>
      </c>
    </row>
    <row r="19" spans="1:8" x14ac:dyDescent="0.25">
      <c r="A19" t="s">
        <v>37</v>
      </c>
      <c r="B19" t="s">
        <v>34</v>
      </c>
      <c r="C19" t="s">
        <v>35</v>
      </c>
      <c r="D19">
        <v>1206</v>
      </c>
      <c r="E19" t="s">
        <v>36</v>
      </c>
    </row>
    <row r="20" spans="1:8" x14ac:dyDescent="0.25">
      <c r="A20" t="s">
        <v>38</v>
      </c>
      <c r="B20" t="s">
        <v>34</v>
      </c>
      <c r="C20" t="s">
        <v>35</v>
      </c>
      <c r="D20">
        <v>1206</v>
      </c>
      <c r="E20" t="s">
        <v>36</v>
      </c>
    </row>
    <row r="21" spans="1:8" x14ac:dyDescent="0.25">
      <c r="A21" t="s">
        <v>39</v>
      </c>
      <c r="B21" t="s">
        <v>34</v>
      </c>
      <c r="C21" t="s">
        <v>35</v>
      </c>
      <c r="D21">
        <v>1206</v>
      </c>
      <c r="E21" t="s">
        <v>36</v>
      </c>
    </row>
    <row r="22" spans="1:8" x14ac:dyDescent="0.25">
      <c r="A22" t="s">
        <v>40</v>
      </c>
      <c r="B22" t="s">
        <v>34</v>
      </c>
      <c r="C22" t="s">
        <v>35</v>
      </c>
      <c r="D22">
        <v>1206</v>
      </c>
      <c r="E22" t="s">
        <v>36</v>
      </c>
    </row>
    <row r="23" spans="1:8" x14ac:dyDescent="0.25">
      <c r="A23" t="s">
        <v>41</v>
      </c>
      <c r="B23" t="s">
        <v>34</v>
      </c>
      <c r="C23" t="s">
        <v>35</v>
      </c>
      <c r="D23">
        <v>1206</v>
      </c>
      <c r="E23" t="s">
        <v>36</v>
      </c>
    </row>
    <row r="24" spans="1:8" x14ac:dyDescent="0.25">
      <c r="A24" t="s">
        <v>42</v>
      </c>
      <c r="B24" t="s">
        <v>34</v>
      </c>
      <c r="C24" t="s">
        <v>35</v>
      </c>
      <c r="D24">
        <v>1206</v>
      </c>
      <c r="E24" t="s">
        <v>36</v>
      </c>
    </row>
    <row r="25" spans="1:8" x14ac:dyDescent="0.25">
      <c r="A25" t="s">
        <v>43</v>
      </c>
      <c r="B25" t="s">
        <v>34</v>
      </c>
      <c r="C25" t="s">
        <v>35</v>
      </c>
      <c r="D25">
        <v>1206</v>
      </c>
      <c r="E25" t="s">
        <v>36</v>
      </c>
    </row>
    <row r="26" spans="1:8" x14ac:dyDescent="0.25">
      <c r="A26" t="s">
        <v>44</v>
      </c>
      <c r="B26" t="s">
        <v>34</v>
      </c>
      <c r="C26" t="s">
        <v>35</v>
      </c>
      <c r="D26">
        <v>1206</v>
      </c>
      <c r="E26" t="s">
        <v>36</v>
      </c>
    </row>
    <row r="27" spans="1:8" x14ac:dyDescent="0.25">
      <c r="A27" t="s">
        <v>45</v>
      </c>
      <c r="B27" t="s">
        <v>34</v>
      </c>
      <c r="C27" t="s">
        <v>35</v>
      </c>
      <c r="D27">
        <v>1206</v>
      </c>
      <c r="E27" t="s">
        <v>36</v>
      </c>
    </row>
    <row r="28" spans="1:8" x14ac:dyDescent="0.25">
      <c r="A28" t="s">
        <v>46</v>
      </c>
      <c r="B28" t="s">
        <v>34</v>
      </c>
      <c r="C28" t="s">
        <v>35</v>
      </c>
      <c r="D28">
        <v>1206</v>
      </c>
      <c r="E28" t="s">
        <v>36</v>
      </c>
    </row>
    <row r="29" spans="1:8" x14ac:dyDescent="0.25">
      <c r="A29" t="s">
        <v>47</v>
      </c>
      <c r="B29" t="s">
        <v>34</v>
      </c>
      <c r="C29" t="s">
        <v>35</v>
      </c>
      <c r="D29">
        <v>1206</v>
      </c>
      <c r="E29" t="s">
        <v>36</v>
      </c>
    </row>
    <row r="30" spans="1:8" x14ac:dyDescent="0.25">
      <c r="A30" t="s">
        <v>48</v>
      </c>
      <c r="B30" t="s">
        <v>34</v>
      </c>
      <c r="C30" t="s">
        <v>35</v>
      </c>
      <c r="D30">
        <v>1206</v>
      </c>
      <c r="E30" t="s">
        <v>36</v>
      </c>
    </row>
    <row r="31" spans="1:8" x14ac:dyDescent="0.25">
      <c r="A31" t="s">
        <v>49</v>
      </c>
      <c r="B31" t="s">
        <v>34</v>
      </c>
      <c r="C31" t="s">
        <v>35</v>
      </c>
      <c r="D31">
        <v>1206</v>
      </c>
      <c r="E31" t="s">
        <v>36</v>
      </c>
    </row>
    <row r="32" spans="1:8" x14ac:dyDescent="0.25">
      <c r="A32" t="s">
        <v>50</v>
      </c>
      <c r="B32" t="s">
        <v>34</v>
      </c>
      <c r="C32" t="s">
        <v>35</v>
      </c>
      <c r="D32">
        <v>1206</v>
      </c>
      <c r="E32" t="s">
        <v>36</v>
      </c>
    </row>
    <row r="33" spans="1:8" x14ac:dyDescent="0.25">
      <c r="A33" t="s">
        <v>51</v>
      </c>
      <c r="B33" t="s">
        <v>34</v>
      </c>
      <c r="C33" t="s">
        <v>35</v>
      </c>
      <c r="D33">
        <v>1206</v>
      </c>
      <c r="E33" t="s">
        <v>36</v>
      </c>
    </row>
    <row r="34" spans="1:8" x14ac:dyDescent="0.25">
      <c r="A34" t="s">
        <v>52</v>
      </c>
      <c r="C34" t="s">
        <v>53</v>
      </c>
      <c r="D34" t="s">
        <v>53</v>
      </c>
      <c r="E34" t="s">
        <v>54</v>
      </c>
    </row>
    <row r="35" spans="1:8" x14ac:dyDescent="0.25">
      <c r="A35" t="s">
        <v>55</v>
      </c>
      <c r="B35" t="s">
        <v>11</v>
      </c>
      <c r="C35" t="s">
        <v>11</v>
      </c>
      <c r="D35" t="s">
        <v>11</v>
      </c>
      <c r="E35" t="s">
        <v>12</v>
      </c>
    </row>
    <row r="36" spans="1:8" x14ac:dyDescent="0.25">
      <c r="A36" t="s">
        <v>56</v>
      </c>
      <c r="B36" t="s">
        <v>11</v>
      </c>
      <c r="C36" t="s">
        <v>11</v>
      </c>
      <c r="D36" t="s">
        <v>11</v>
      </c>
      <c r="E36" t="s">
        <v>12</v>
      </c>
    </row>
    <row r="37" spans="1:8" ht="345" x14ac:dyDescent="0.25">
      <c r="A37" t="s">
        <v>57</v>
      </c>
      <c r="B37" t="s">
        <v>58</v>
      </c>
      <c r="C37" t="s">
        <v>58</v>
      </c>
      <c r="D37" t="s">
        <v>58</v>
      </c>
      <c r="G37" s="1" t="s">
        <v>67</v>
      </c>
      <c r="H37">
        <v>4.84</v>
      </c>
    </row>
    <row r="38" spans="1:8" ht="315" x14ac:dyDescent="0.25">
      <c r="A38" t="s">
        <v>59</v>
      </c>
      <c r="C38" t="s">
        <v>60</v>
      </c>
      <c r="D38" t="s">
        <v>60</v>
      </c>
      <c r="E38" t="s">
        <v>61</v>
      </c>
      <c r="G38" s="1" t="s">
        <v>68</v>
      </c>
      <c r="H38">
        <f>3.54/10*2</f>
        <v>0.70799999999999996</v>
      </c>
    </row>
    <row r="39" spans="1:8" x14ac:dyDescent="0.25">
      <c r="A39" t="s">
        <v>62</v>
      </c>
      <c r="C39" t="s">
        <v>63</v>
      </c>
      <c r="D39" t="s">
        <v>63</v>
      </c>
      <c r="E39" t="s">
        <v>61</v>
      </c>
      <c r="H39">
        <f>3.38/10*2</f>
        <v>0.67599999999999993</v>
      </c>
    </row>
    <row r="42" spans="1:8" x14ac:dyDescent="0.25">
      <c r="G42" t="s">
        <v>69</v>
      </c>
      <c r="H42">
        <f>SUM(H2:H39)</f>
        <v>10.0845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ESP32_StarMotor_V2_BoM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Jean-Pierre Gleyzes</cp:lastModifiedBy>
  <dcterms:created xsi:type="dcterms:W3CDTF">2025-09-22T08:43:47Z</dcterms:created>
  <dcterms:modified xsi:type="dcterms:W3CDTF">2025-09-30T08:32:54Z</dcterms:modified>
</cp:coreProperties>
</file>