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F39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81" s="1"/>
  <c r="F47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4"/>
  <c r="F5"/>
  <c r="F6"/>
  <c r="F7"/>
  <c r="F8"/>
  <c r="F9"/>
  <c r="F10"/>
  <c r="F11"/>
  <c r="F12"/>
  <c r="F13"/>
  <c r="F14"/>
  <c r="F15"/>
  <c r="F16"/>
  <c r="F17"/>
  <c r="F18"/>
  <c r="F3"/>
</calcChain>
</file>

<file path=xl/sharedStrings.xml><?xml version="1.0" encoding="utf-8"?>
<sst xmlns="http://schemas.openxmlformats.org/spreadsheetml/2006/main" count="140" uniqueCount="69">
  <si>
    <t>BOARD</t>
  </si>
  <si>
    <t>COMPONENT</t>
  </si>
  <si>
    <t>N°</t>
  </si>
  <si>
    <t>FPGA</t>
  </si>
  <si>
    <t>DAC</t>
  </si>
  <si>
    <t>STM32F746ZGT7</t>
  </si>
  <si>
    <t>XC7A50T-2FTG256</t>
  </si>
  <si>
    <t>AD9708</t>
  </si>
  <si>
    <t>LO</t>
  </si>
  <si>
    <t>MICROCONTROLLER</t>
  </si>
  <si>
    <t>CLOCK SYNTHESIZER</t>
  </si>
  <si>
    <t>RF SWITCH</t>
  </si>
  <si>
    <t>M3SWA2-34DR+</t>
  </si>
  <si>
    <t>OPAMP</t>
  </si>
  <si>
    <t>ADC</t>
  </si>
  <si>
    <t>PHASER</t>
  </si>
  <si>
    <t>ADAR1000</t>
  </si>
  <si>
    <t>RF FRONT END</t>
  </si>
  <si>
    <t>ADTR1107</t>
  </si>
  <si>
    <t>IMU</t>
  </si>
  <si>
    <t>GPS</t>
  </si>
  <si>
    <t>DAC PA</t>
  </si>
  <si>
    <t>OPAMP PA</t>
  </si>
  <si>
    <t>OPA4703NA/250</t>
  </si>
  <si>
    <t>Temperature Sensor</t>
  </si>
  <si>
    <t>ADS7830</t>
  </si>
  <si>
    <t>AD9484</t>
  </si>
  <si>
    <t>RF POWER AMPLIFIER</t>
  </si>
  <si>
    <t>DAC5578</t>
  </si>
  <si>
    <t>GY-85</t>
  </si>
  <si>
    <t>STEPPER MOTOR DRIVER</t>
  </si>
  <si>
    <t>TBS6600</t>
  </si>
  <si>
    <t>QPA2962</t>
  </si>
  <si>
    <t>CURRENT SENSOR PA</t>
  </si>
  <si>
    <t>INA241A3</t>
  </si>
  <si>
    <t>LTC5552</t>
  </si>
  <si>
    <t>AD9523</t>
  </si>
  <si>
    <t>AD8352</t>
  </si>
  <si>
    <t>MAIN BOARD</t>
  </si>
  <si>
    <t>CLOCKS &amp; FREQUENCY SYNTHESIZER BOARD</t>
  </si>
  <si>
    <t>MICROWAVE POWER AMPLIFIER BOARD</t>
  </si>
  <si>
    <t>ECOC-2522-100.000-3FC</t>
  </si>
  <si>
    <t>OCXO</t>
  </si>
  <si>
    <t>XO</t>
  </si>
  <si>
    <t>CCHD-957-100</t>
  </si>
  <si>
    <t>CVHD-950-100.000</t>
  </si>
  <si>
    <t>VCXO</t>
  </si>
  <si>
    <t>NEO-6M</t>
  </si>
  <si>
    <t>MISCELLANEOUS</t>
  </si>
  <si>
    <t>TMP37</t>
  </si>
  <si>
    <t>PART NUMBER</t>
  </si>
  <si>
    <t>Mixer</t>
  </si>
  <si>
    <t>ADC PA &amp; T°C Sensor</t>
  </si>
  <si>
    <t>Barometer</t>
  </si>
  <si>
    <t>BMP180</t>
  </si>
  <si>
    <t>USB 3</t>
  </si>
  <si>
    <t>FT601</t>
  </si>
  <si>
    <t>ADF4382A</t>
  </si>
  <si>
    <t>Misc.</t>
  </si>
  <si>
    <t>SlipRing</t>
  </si>
  <si>
    <t>Antenna</t>
  </si>
  <si>
    <t>Enclosure</t>
  </si>
  <si>
    <t>Power Supply</t>
  </si>
  <si>
    <t>Stepper Motor</t>
  </si>
  <si>
    <t>Cooling System</t>
  </si>
  <si>
    <t>UNIT PRICE ($)</t>
  </si>
  <si>
    <t>TOTAL ($)</t>
  </si>
  <si>
    <t>AERIS-10E (20Km)</t>
  </si>
  <si>
    <t>AERIS-10N (3Km)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</si>
</sst>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1"/>
  <sheetViews>
    <sheetView tabSelected="1" topLeftCell="A22" zoomScale="70" zoomScaleNormal="70" workbookViewId="0">
      <selection activeCell="E70" sqref="E70"/>
    </sheetView>
  </sheetViews>
  <sheetFormatPr baseColWidth="10" defaultColWidth="9.140625" defaultRowHeight="15"/>
  <cols>
    <col min="1" max="1" width="38.42578125" customWidth="1"/>
    <col min="2" max="2" width="27" style="1" customWidth="1"/>
    <col min="3" max="3" width="22.7109375" style="1" bestFit="1" customWidth="1"/>
    <col min="4" max="4" width="5" style="3" customWidth="1"/>
    <col min="5" max="5" width="26.5703125" style="3" customWidth="1"/>
    <col min="6" max="6" width="20.85546875" style="3" customWidth="1"/>
    <col min="7" max="7" width="12.85546875" style="14" customWidth="1"/>
    <col min="8" max="8" width="21.28515625" style="14" bestFit="1" customWidth="1"/>
    <col min="9" max="9" width="44.28515625" style="14" customWidth="1"/>
    <col min="10" max="10" width="36" style="14" customWidth="1"/>
    <col min="11" max="11" width="13.140625" style="14" bestFit="1" customWidth="1"/>
    <col min="12" max="12" width="61.5703125" style="14" bestFit="1" customWidth="1"/>
    <col min="13" max="13" width="79.28515625" style="14" customWidth="1"/>
  </cols>
  <sheetData>
    <row r="1" spans="1:13" ht="27" thickBot="1">
      <c r="A1" s="38" t="s">
        <v>67</v>
      </c>
      <c r="B1" s="38"/>
      <c r="C1" s="38"/>
      <c r="D1" s="38"/>
      <c r="E1" s="38"/>
      <c r="F1" s="38"/>
    </row>
    <row r="2" spans="1:13" s="8" customFormat="1" ht="33" customHeight="1" thickBot="1">
      <c r="A2" s="7" t="s">
        <v>0</v>
      </c>
      <c r="B2" s="9" t="s">
        <v>1</v>
      </c>
      <c r="C2" s="9" t="s">
        <v>50</v>
      </c>
      <c r="D2" s="9" t="s">
        <v>2</v>
      </c>
      <c r="E2" s="9" t="s">
        <v>65</v>
      </c>
      <c r="F2" s="27" t="s">
        <v>66</v>
      </c>
      <c r="G2" s="14"/>
      <c r="H2" s="14"/>
      <c r="I2" s="14"/>
      <c r="J2" s="14"/>
      <c r="K2" s="14"/>
      <c r="L2" s="14"/>
      <c r="M2" s="14"/>
    </row>
    <row r="3" spans="1:13" s="2" customFormat="1" ht="15" customHeight="1">
      <c r="A3" s="15" t="s">
        <v>39</v>
      </c>
      <c r="B3" s="28" t="s">
        <v>42</v>
      </c>
      <c r="C3" s="29" t="s">
        <v>41</v>
      </c>
      <c r="D3" s="30">
        <v>1</v>
      </c>
      <c r="E3" s="30">
        <v>120</v>
      </c>
      <c r="F3" s="31">
        <f>D3*E3</f>
        <v>120</v>
      </c>
      <c r="G3" s="14"/>
      <c r="H3" s="14"/>
      <c r="I3" s="14"/>
      <c r="J3" s="14"/>
      <c r="K3" s="14"/>
      <c r="L3" s="14"/>
      <c r="M3" s="14"/>
    </row>
    <row r="4" spans="1:13" s="2" customFormat="1" ht="15" customHeight="1">
      <c r="A4" s="16"/>
      <c r="B4" s="20" t="s">
        <v>43</v>
      </c>
      <c r="C4" s="25" t="s">
        <v>44</v>
      </c>
      <c r="D4" s="11">
        <v>1</v>
      </c>
      <c r="E4" s="11">
        <v>27</v>
      </c>
      <c r="F4" s="32">
        <f t="shared" ref="F4:F37" si="0">D4*E4</f>
        <v>27</v>
      </c>
      <c r="G4" s="14"/>
      <c r="H4" s="14"/>
      <c r="I4" s="14"/>
      <c r="J4" s="14"/>
      <c r="K4" s="14"/>
      <c r="L4" s="14"/>
      <c r="M4" s="14"/>
    </row>
    <row r="5" spans="1:13" s="2" customFormat="1">
      <c r="A5" s="16"/>
      <c r="B5" s="20" t="s">
        <v>46</v>
      </c>
      <c r="C5" s="25" t="s">
        <v>45</v>
      </c>
      <c r="D5" s="11">
        <v>1</v>
      </c>
      <c r="E5" s="11">
        <v>22</v>
      </c>
      <c r="F5" s="32">
        <f t="shared" si="0"/>
        <v>22</v>
      </c>
      <c r="G5" s="14"/>
      <c r="H5" s="14"/>
      <c r="I5" s="14"/>
      <c r="J5" s="14"/>
      <c r="K5" s="14"/>
      <c r="L5" s="14"/>
      <c r="M5" s="14"/>
    </row>
    <row r="6" spans="1:13">
      <c r="A6" s="16"/>
      <c r="B6" s="21" t="s">
        <v>10</v>
      </c>
      <c r="C6" s="21" t="s">
        <v>36</v>
      </c>
      <c r="D6" s="10">
        <v>1</v>
      </c>
      <c r="E6" s="10">
        <v>26</v>
      </c>
      <c r="F6" s="32">
        <f t="shared" si="0"/>
        <v>26</v>
      </c>
    </row>
    <row r="7" spans="1:13">
      <c r="A7" s="16"/>
      <c r="B7" s="21" t="s">
        <v>8</v>
      </c>
      <c r="C7" s="21" t="s">
        <v>57</v>
      </c>
      <c r="D7" s="10">
        <v>2</v>
      </c>
      <c r="E7" s="10">
        <v>320</v>
      </c>
      <c r="F7" s="32">
        <f t="shared" si="0"/>
        <v>640</v>
      </c>
    </row>
    <row r="8" spans="1:13" ht="15.75" thickBot="1">
      <c r="A8" s="33"/>
      <c r="B8" s="34" t="s">
        <v>58</v>
      </c>
      <c r="C8" s="34"/>
      <c r="D8" s="12">
        <v>1</v>
      </c>
      <c r="E8" s="12">
        <v>200</v>
      </c>
      <c r="F8" s="35">
        <f t="shared" si="0"/>
        <v>200</v>
      </c>
    </row>
    <row r="9" spans="1:13" ht="15.75" customHeight="1">
      <c r="A9" s="22" t="s">
        <v>38</v>
      </c>
      <c r="B9" s="29" t="s">
        <v>9</v>
      </c>
      <c r="C9" s="29" t="s">
        <v>5</v>
      </c>
      <c r="D9" s="13">
        <v>1</v>
      </c>
      <c r="E9" s="13">
        <v>16</v>
      </c>
      <c r="F9" s="31">
        <f t="shared" si="0"/>
        <v>16</v>
      </c>
    </row>
    <row r="10" spans="1:13">
      <c r="A10" s="23"/>
      <c r="B10" s="21" t="s">
        <v>3</v>
      </c>
      <c r="C10" s="21" t="s">
        <v>6</v>
      </c>
      <c r="D10" s="10">
        <v>1</v>
      </c>
      <c r="E10" s="10">
        <v>87</v>
      </c>
      <c r="F10" s="32">
        <f t="shared" si="0"/>
        <v>87</v>
      </c>
    </row>
    <row r="11" spans="1:13">
      <c r="A11" s="23"/>
      <c r="B11" s="21" t="s">
        <v>4</v>
      </c>
      <c r="C11" s="21" t="s">
        <v>7</v>
      </c>
      <c r="D11" s="10">
        <v>1</v>
      </c>
      <c r="E11" s="10">
        <v>15</v>
      </c>
      <c r="F11" s="32">
        <f t="shared" si="0"/>
        <v>15</v>
      </c>
    </row>
    <row r="12" spans="1:13">
      <c r="A12" s="23"/>
      <c r="B12" s="21" t="s">
        <v>51</v>
      </c>
      <c r="C12" s="21" t="s">
        <v>35</v>
      </c>
      <c r="D12" s="10">
        <v>2</v>
      </c>
      <c r="E12" s="10">
        <v>61</v>
      </c>
      <c r="F12" s="32">
        <f t="shared" si="0"/>
        <v>122</v>
      </c>
    </row>
    <row r="13" spans="1:13">
      <c r="A13" s="23"/>
      <c r="B13" s="21" t="s">
        <v>11</v>
      </c>
      <c r="C13" s="21" t="s">
        <v>12</v>
      </c>
      <c r="D13" s="10">
        <v>17</v>
      </c>
      <c r="E13" s="10">
        <v>39</v>
      </c>
      <c r="F13" s="32">
        <f t="shared" si="0"/>
        <v>663</v>
      </c>
    </row>
    <row r="14" spans="1:13">
      <c r="A14" s="23"/>
      <c r="B14" s="21" t="s">
        <v>13</v>
      </c>
      <c r="C14" s="21" t="s">
        <v>37</v>
      </c>
      <c r="D14" s="10">
        <v>2</v>
      </c>
      <c r="E14" s="10">
        <v>12</v>
      </c>
      <c r="F14" s="32">
        <f t="shared" si="0"/>
        <v>24</v>
      </c>
    </row>
    <row r="15" spans="1:13">
      <c r="A15" s="23"/>
      <c r="B15" s="21" t="s">
        <v>14</v>
      </c>
      <c r="C15" s="21" t="s">
        <v>26</v>
      </c>
      <c r="D15" s="10">
        <v>1</v>
      </c>
      <c r="E15" s="10">
        <v>361</v>
      </c>
      <c r="F15" s="32">
        <f t="shared" si="0"/>
        <v>361</v>
      </c>
    </row>
    <row r="16" spans="1:13">
      <c r="A16" s="23"/>
      <c r="B16" s="21" t="s">
        <v>55</v>
      </c>
      <c r="C16" s="21" t="s">
        <v>56</v>
      </c>
      <c r="D16" s="10">
        <v>1</v>
      </c>
      <c r="E16" s="10">
        <v>9</v>
      </c>
      <c r="F16" s="32">
        <f t="shared" si="0"/>
        <v>9</v>
      </c>
    </row>
    <row r="17" spans="1:6">
      <c r="A17" s="23"/>
      <c r="B17" s="21" t="s">
        <v>58</v>
      </c>
      <c r="C17" s="21"/>
      <c r="D17" s="10">
        <v>1</v>
      </c>
      <c r="E17" s="10">
        <v>100</v>
      </c>
      <c r="F17" s="32">
        <f t="shared" si="0"/>
        <v>100</v>
      </c>
    </row>
    <row r="18" spans="1:6" ht="19.5" customHeight="1">
      <c r="A18" s="23"/>
      <c r="B18" s="21" t="s">
        <v>15</v>
      </c>
      <c r="C18" s="21" t="s">
        <v>16</v>
      </c>
      <c r="D18" s="10">
        <v>4</v>
      </c>
      <c r="E18" s="10">
        <v>400</v>
      </c>
      <c r="F18" s="32">
        <f t="shared" si="0"/>
        <v>1600</v>
      </c>
    </row>
    <row r="19" spans="1:6">
      <c r="A19" s="23"/>
      <c r="B19" s="21" t="s">
        <v>17</v>
      </c>
      <c r="C19" s="21" t="s">
        <v>18</v>
      </c>
      <c r="D19" s="10">
        <v>16</v>
      </c>
      <c r="E19" s="10">
        <v>200</v>
      </c>
      <c r="F19" s="32">
        <f t="shared" si="0"/>
        <v>3200</v>
      </c>
    </row>
    <row r="20" spans="1:6">
      <c r="A20" s="23"/>
      <c r="B20" s="21" t="s">
        <v>19</v>
      </c>
      <c r="C20" s="21" t="s">
        <v>29</v>
      </c>
      <c r="D20" s="10">
        <v>1</v>
      </c>
      <c r="E20" s="10">
        <v>10</v>
      </c>
      <c r="F20" s="32">
        <f t="shared" si="0"/>
        <v>10</v>
      </c>
    </row>
    <row r="21" spans="1:6">
      <c r="A21" s="23"/>
      <c r="B21" s="21" t="s">
        <v>53</v>
      </c>
      <c r="C21" s="21" t="s">
        <v>54</v>
      </c>
      <c r="D21" s="10">
        <v>1</v>
      </c>
      <c r="E21" s="10">
        <v>3</v>
      </c>
      <c r="F21" s="32">
        <f t="shared" si="0"/>
        <v>3</v>
      </c>
    </row>
    <row r="22" spans="1:6">
      <c r="A22" s="23"/>
      <c r="B22" s="21" t="s">
        <v>20</v>
      </c>
      <c r="C22" s="21" t="s">
        <v>47</v>
      </c>
      <c r="D22" s="10">
        <v>1</v>
      </c>
      <c r="E22" s="10">
        <v>5</v>
      </c>
      <c r="F22" s="32">
        <f t="shared" si="0"/>
        <v>5</v>
      </c>
    </row>
    <row r="23" spans="1:6">
      <c r="A23" s="23"/>
      <c r="B23" s="21" t="s">
        <v>24</v>
      </c>
      <c r="C23" s="21" t="s">
        <v>49</v>
      </c>
      <c r="D23" s="10">
        <v>1</v>
      </c>
      <c r="E23" s="10">
        <v>3</v>
      </c>
      <c r="F23" s="32">
        <f t="shared" si="0"/>
        <v>3</v>
      </c>
    </row>
    <row r="24" spans="1:6">
      <c r="A24" s="23"/>
      <c r="B24" s="21" t="s">
        <v>21</v>
      </c>
      <c r="C24" s="26" t="s">
        <v>28</v>
      </c>
      <c r="D24" s="10">
        <v>2</v>
      </c>
      <c r="E24" s="10">
        <v>10</v>
      </c>
      <c r="F24" s="32">
        <f t="shared" si="0"/>
        <v>20</v>
      </c>
    </row>
    <row r="25" spans="1:6">
      <c r="A25" s="23"/>
      <c r="B25" s="21" t="s">
        <v>22</v>
      </c>
      <c r="C25" s="21" t="s">
        <v>23</v>
      </c>
      <c r="D25" s="10">
        <v>2</v>
      </c>
      <c r="E25" s="10">
        <v>12</v>
      </c>
      <c r="F25" s="32">
        <f t="shared" si="0"/>
        <v>24</v>
      </c>
    </row>
    <row r="26" spans="1:6">
      <c r="A26" s="23"/>
      <c r="B26" s="21" t="s">
        <v>52</v>
      </c>
      <c r="C26" s="21" t="s">
        <v>25</v>
      </c>
      <c r="D26" s="10">
        <v>3</v>
      </c>
      <c r="E26" s="10">
        <v>6</v>
      </c>
      <c r="F26" s="32">
        <f t="shared" si="0"/>
        <v>18</v>
      </c>
    </row>
    <row r="27" spans="1:6" ht="15.75" customHeight="1" thickBot="1">
      <c r="A27" s="24"/>
      <c r="B27" s="34" t="s">
        <v>33</v>
      </c>
      <c r="C27" s="34" t="s">
        <v>34</v>
      </c>
      <c r="D27" s="12">
        <v>16</v>
      </c>
      <c r="E27" s="12">
        <v>4</v>
      </c>
      <c r="F27" s="35">
        <f t="shared" si="0"/>
        <v>64</v>
      </c>
    </row>
    <row r="28" spans="1:6" ht="16.5" customHeight="1">
      <c r="A28" s="36" t="s">
        <v>40</v>
      </c>
      <c r="B28" s="29" t="s">
        <v>27</v>
      </c>
      <c r="C28" s="29" t="s">
        <v>32</v>
      </c>
      <c r="D28" s="13">
        <v>16</v>
      </c>
      <c r="E28" s="13">
        <v>728</v>
      </c>
      <c r="F28" s="31">
        <f t="shared" si="0"/>
        <v>11648</v>
      </c>
    </row>
    <row r="29" spans="1:6" ht="66" customHeight="1" thickBot="1">
      <c r="A29" s="37"/>
      <c r="B29" s="34" t="s">
        <v>58</v>
      </c>
      <c r="C29" s="34"/>
      <c r="D29" s="12">
        <v>1</v>
      </c>
      <c r="E29" s="12">
        <v>2000</v>
      </c>
      <c r="F29" s="35">
        <f t="shared" si="0"/>
        <v>2000</v>
      </c>
    </row>
    <row r="30" spans="1:6">
      <c r="A30" s="17" t="s">
        <v>48</v>
      </c>
      <c r="B30" s="29" t="s">
        <v>30</v>
      </c>
      <c r="C30" s="29" t="s">
        <v>31</v>
      </c>
      <c r="D30" s="13">
        <v>1</v>
      </c>
      <c r="E30" s="13">
        <v>10</v>
      </c>
      <c r="F30" s="31">
        <f t="shared" si="0"/>
        <v>10</v>
      </c>
    </row>
    <row r="31" spans="1:6">
      <c r="A31" s="18"/>
      <c r="B31" s="21" t="s">
        <v>59</v>
      </c>
      <c r="C31" s="21"/>
      <c r="D31" s="10">
        <v>1</v>
      </c>
      <c r="E31" s="10">
        <v>350</v>
      </c>
      <c r="F31" s="32">
        <f t="shared" si="0"/>
        <v>350</v>
      </c>
    </row>
    <row r="32" spans="1:6">
      <c r="A32" s="18"/>
      <c r="B32" s="21" t="s">
        <v>61</v>
      </c>
      <c r="C32" s="21"/>
      <c r="D32" s="10">
        <v>1</v>
      </c>
      <c r="E32" s="10">
        <v>200</v>
      </c>
      <c r="F32" s="32">
        <f t="shared" si="0"/>
        <v>200</v>
      </c>
    </row>
    <row r="33" spans="1:6">
      <c r="A33" s="18"/>
      <c r="B33" s="21" t="s">
        <v>62</v>
      </c>
      <c r="C33" s="21"/>
      <c r="D33" s="10">
        <v>1</v>
      </c>
      <c r="E33" s="10">
        <v>100</v>
      </c>
      <c r="F33" s="32">
        <f t="shared" si="0"/>
        <v>100</v>
      </c>
    </row>
    <row r="34" spans="1:6">
      <c r="A34" s="18"/>
      <c r="B34" s="21" t="s">
        <v>63</v>
      </c>
      <c r="C34" s="21"/>
      <c r="D34" s="10">
        <v>1</v>
      </c>
      <c r="E34" s="10">
        <v>100</v>
      </c>
      <c r="F34" s="32">
        <f t="shared" si="0"/>
        <v>100</v>
      </c>
    </row>
    <row r="35" spans="1:6">
      <c r="A35" s="18"/>
      <c r="B35" s="21" t="s">
        <v>64</v>
      </c>
      <c r="C35" s="21"/>
      <c r="D35" s="10">
        <v>1</v>
      </c>
      <c r="E35" s="10">
        <v>100</v>
      </c>
      <c r="F35" s="32">
        <f t="shared" si="0"/>
        <v>100</v>
      </c>
    </row>
    <row r="36" spans="1:6">
      <c r="A36" s="18"/>
      <c r="B36" s="21" t="s">
        <v>60</v>
      </c>
      <c r="C36" s="21"/>
      <c r="D36" s="10">
        <v>1</v>
      </c>
      <c r="E36" s="10">
        <v>1500</v>
      </c>
      <c r="F36" s="32">
        <f t="shared" si="0"/>
        <v>1500</v>
      </c>
    </row>
    <row r="37" spans="1:6" ht="15.75" thickBot="1">
      <c r="A37" s="19"/>
      <c r="B37" s="34" t="s">
        <v>58</v>
      </c>
      <c r="C37" s="34"/>
      <c r="D37" s="12">
        <v>1</v>
      </c>
      <c r="E37" s="12">
        <v>4000</v>
      </c>
      <c r="F37" s="35">
        <f t="shared" si="0"/>
        <v>4000</v>
      </c>
    </row>
    <row r="39" spans="1:6" ht="23.25">
      <c r="E39" s="39" t="s">
        <v>66</v>
      </c>
      <c r="F39" s="39">
        <f>SUM(F3:F37)</f>
        <v>27387</v>
      </c>
    </row>
    <row r="42" spans="1:6" ht="18">
      <c r="A42" s="6"/>
      <c r="B42" s="4"/>
    </row>
    <row r="43" spans="1:6">
      <c r="B43" s="5"/>
    </row>
    <row r="45" spans="1:6" ht="27" thickBot="1">
      <c r="A45" s="38" t="s">
        <v>68</v>
      </c>
      <c r="B45" s="38"/>
      <c r="C45" s="38"/>
      <c r="D45" s="38"/>
      <c r="E45" s="38"/>
      <c r="F45" s="38"/>
    </row>
    <row r="46" spans="1:6" ht="15.75" thickBot="1">
      <c r="A46" s="7" t="s">
        <v>0</v>
      </c>
      <c r="B46" s="9" t="s">
        <v>1</v>
      </c>
      <c r="C46" s="9" t="s">
        <v>50</v>
      </c>
      <c r="D46" s="9" t="s">
        <v>2</v>
      </c>
      <c r="E46" s="9" t="s">
        <v>65</v>
      </c>
      <c r="F46" s="27" t="s">
        <v>66</v>
      </c>
    </row>
    <row r="47" spans="1:6">
      <c r="A47" s="15" t="s">
        <v>39</v>
      </c>
      <c r="B47" s="28" t="s">
        <v>42</v>
      </c>
      <c r="C47" s="29" t="s">
        <v>41</v>
      </c>
      <c r="D47" s="30">
        <v>1</v>
      </c>
      <c r="E47" s="30">
        <v>120</v>
      </c>
      <c r="F47" s="31">
        <f>D47*E47</f>
        <v>120</v>
      </c>
    </row>
    <row r="48" spans="1:6">
      <c r="A48" s="16"/>
      <c r="B48" s="20" t="s">
        <v>43</v>
      </c>
      <c r="C48" s="25" t="s">
        <v>44</v>
      </c>
      <c r="D48" s="11">
        <v>1</v>
      </c>
      <c r="E48" s="11">
        <v>27</v>
      </c>
      <c r="F48" s="32">
        <f t="shared" ref="F48:F79" si="1">D48*E48</f>
        <v>27</v>
      </c>
    </row>
    <row r="49" spans="1:6">
      <c r="A49" s="16"/>
      <c r="B49" s="20" t="s">
        <v>46</v>
      </c>
      <c r="C49" s="25" t="s">
        <v>45</v>
      </c>
      <c r="D49" s="11">
        <v>1</v>
      </c>
      <c r="E49" s="11">
        <v>22</v>
      </c>
      <c r="F49" s="32">
        <f t="shared" si="1"/>
        <v>22</v>
      </c>
    </row>
    <row r="50" spans="1:6">
      <c r="A50" s="16"/>
      <c r="B50" s="21" t="s">
        <v>10</v>
      </c>
      <c r="C50" s="21" t="s">
        <v>36</v>
      </c>
      <c r="D50" s="10">
        <v>1</v>
      </c>
      <c r="E50" s="10">
        <v>26</v>
      </c>
      <c r="F50" s="32">
        <f t="shared" si="1"/>
        <v>26</v>
      </c>
    </row>
    <row r="51" spans="1:6">
      <c r="A51" s="16"/>
      <c r="B51" s="21" t="s">
        <v>8</v>
      </c>
      <c r="C51" s="21" t="s">
        <v>57</v>
      </c>
      <c r="D51" s="10">
        <v>2</v>
      </c>
      <c r="E51" s="10">
        <v>320</v>
      </c>
      <c r="F51" s="32">
        <f t="shared" si="1"/>
        <v>640</v>
      </c>
    </row>
    <row r="52" spans="1:6" ht="15.75" thickBot="1">
      <c r="A52" s="33"/>
      <c r="B52" s="34" t="s">
        <v>58</v>
      </c>
      <c r="C52" s="34"/>
      <c r="D52" s="12">
        <v>1</v>
      </c>
      <c r="E52" s="12">
        <v>200</v>
      </c>
      <c r="F52" s="35">
        <f t="shared" si="1"/>
        <v>200</v>
      </c>
    </row>
    <row r="53" spans="1:6">
      <c r="A53" s="22" t="s">
        <v>38</v>
      </c>
      <c r="B53" s="29" t="s">
        <v>9</v>
      </c>
      <c r="C53" s="29" t="s">
        <v>5</v>
      </c>
      <c r="D53" s="13">
        <v>1</v>
      </c>
      <c r="E53" s="13">
        <v>16</v>
      </c>
      <c r="F53" s="31">
        <f t="shared" si="1"/>
        <v>16</v>
      </c>
    </row>
    <row r="54" spans="1:6">
      <c r="A54" s="23"/>
      <c r="B54" s="21" t="s">
        <v>3</v>
      </c>
      <c r="C54" s="21" t="s">
        <v>6</v>
      </c>
      <c r="D54" s="10">
        <v>1</v>
      </c>
      <c r="E54" s="10">
        <v>87</v>
      </c>
      <c r="F54" s="32">
        <f t="shared" si="1"/>
        <v>87</v>
      </c>
    </row>
    <row r="55" spans="1:6">
      <c r="A55" s="23"/>
      <c r="B55" s="21" t="s">
        <v>4</v>
      </c>
      <c r="C55" s="21" t="s">
        <v>7</v>
      </c>
      <c r="D55" s="10">
        <v>1</v>
      </c>
      <c r="E55" s="10">
        <v>15</v>
      </c>
      <c r="F55" s="32">
        <f t="shared" si="1"/>
        <v>15</v>
      </c>
    </row>
    <row r="56" spans="1:6">
      <c r="A56" s="23"/>
      <c r="B56" s="21" t="s">
        <v>51</v>
      </c>
      <c r="C56" s="21" t="s">
        <v>35</v>
      </c>
      <c r="D56" s="10">
        <v>2</v>
      </c>
      <c r="E56" s="10">
        <v>61</v>
      </c>
      <c r="F56" s="32">
        <f t="shared" si="1"/>
        <v>122</v>
      </c>
    </row>
    <row r="57" spans="1:6">
      <c r="A57" s="23"/>
      <c r="B57" s="21" t="s">
        <v>11</v>
      </c>
      <c r="C57" s="21" t="s">
        <v>12</v>
      </c>
      <c r="D57" s="10">
        <v>17</v>
      </c>
      <c r="E57" s="10">
        <v>39</v>
      </c>
      <c r="F57" s="32">
        <f t="shared" si="1"/>
        <v>663</v>
      </c>
    </row>
    <row r="58" spans="1:6">
      <c r="A58" s="23"/>
      <c r="B58" s="21" t="s">
        <v>13</v>
      </c>
      <c r="C58" s="21" t="s">
        <v>37</v>
      </c>
      <c r="D58" s="10">
        <v>2</v>
      </c>
      <c r="E58" s="10">
        <v>12</v>
      </c>
      <c r="F58" s="32">
        <f t="shared" si="1"/>
        <v>24</v>
      </c>
    </row>
    <row r="59" spans="1:6">
      <c r="A59" s="23"/>
      <c r="B59" s="21" t="s">
        <v>14</v>
      </c>
      <c r="C59" s="21" t="s">
        <v>26</v>
      </c>
      <c r="D59" s="10">
        <v>1</v>
      </c>
      <c r="E59" s="10">
        <v>361</v>
      </c>
      <c r="F59" s="32">
        <f t="shared" si="1"/>
        <v>361</v>
      </c>
    </row>
    <row r="60" spans="1:6">
      <c r="A60" s="23"/>
      <c r="B60" s="21" t="s">
        <v>55</v>
      </c>
      <c r="C60" s="21" t="s">
        <v>56</v>
      </c>
      <c r="D60" s="10">
        <v>1</v>
      </c>
      <c r="E60" s="10">
        <v>9</v>
      </c>
      <c r="F60" s="32">
        <f t="shared" si="1"/>
        <v>9</v>
      </c>
    </row>
    <row r="61" spans="1:6">
      <c r="A61" s="23"/>
      <c r="B61" s="21" t="s">
        <v>58</v>
      </c>
      <c r="C61" s="21"/>
      <c r="D61" s="10">
        <v>1</v>
      </c>
      <c r="E61" s="10">
        <v>100</v>
      </c>
      <c r="F61" s="32">
        <f t="shared" si="1"/>
        <v>100</v>
      </c>
    </row>
    <row r="62" spans="1:6">
      <c r="A62" s="23"/>
      <c r="B62" s="21" t="s">
        <v>15</v>
      </c>
      <c r="C62" s="21" t="s">
        <v>16</v>
      </c>
      <c r="D62" s="10">
        <v>4</v>
      </c>
      <c r="E62" s="10">
        <v>400</v>
      </c>
      <c r="F62" s="32">
        <f t="shared" si="1"/>
        <v>1600</v>
      </c>
    </row>
    <row r="63" spans="1:6">
      <c r="A63" s="23"/>
      <c r="B63" s="21" t="s">
        <v>17</v>
      </c>
      <c r="C63" s="21" t="s">
        <v>18</v>
      </c>
      <c r="D63" s="10">
        <v>16</v>
      </c>
      <c r="E63" s="10">
        <v>200</v>
      </c>
      <c r="F63" s="32">
        <f t="shared" si="1"/>
        <v>3200</v>
      </c>
    </row>
    <row r="64" spans="1:6">
      <c r="A64" s="23"/>
      <c r="B64" s="21" t="s">
        <v>19</v>
      </c>
      <c r="C64" s="21" t="s">
        <v>29</v>
      </c>
      <c r="D64" s="10">
        <v>1</v>
      </c>
      <c r="E64" s="10">
        <v>10</v>
      </c>
      <c r="F64" s="32">
        <f t="shared" si="1"/>
        <v>10</v>
      </c>
    </row>
    <row r="65" spans="1:6">
      <c r="A65" s="23"/>
      <c r="B65" s="21" t="s">
        <v>53</v>
      </c>
      <c r="C65" s="21" t="s">
        <v>54</v>
      </c>
      <c r="D65" s="10">
        <v>1</v>
      </c>
      <c r="E65" s="10">
        <v>3</v>
      </c>
      <c r="F65" s="32">
        <f t="shared" si="1"/>
        <v>3</v>
      </c>
    </row>
    <row r="66" spans="1:6">
      <c r="A66" s="23"/>
      <c r="B66" s="21" t="s">
        <v>20</v>
      </c>
      <c r="C66" s="21" t="s">
        <v>47</v>
      </c>
      <c r="D66" s="10">
        <v>1</v>
      </c>
      <c r="E66" s="10">
        <v>5</v>
      </c>
      <c r="F66" s="32">
        <f t="shared" si="1"/>
        <v>5</v>
      </c>
    </row>
    <row r="67" spans="1:6">
      <c r="A67" s="23"/>
      <c r="B67" s="21" t="s">
        <v>24</v>
      </c>
      <c r="C67" s="21" t="s">
        <v>49</v>
      </c>
      <c r="D67" s="10">
        <v>1</v>
      </c>
      <c r="E67" s="10">
        <v>3</v>
      </c>
      <c r="F67" s="32">
        <f t="shared" si="1"/>
        <v>3</v>
      </c>
    </row>
    <row r="68" spans="1:6">
      <c r="A68" s="23"/>
      <c r="B68" s="21" t="s">
        <v>21</v>
      </c>
      <c r="C68" s="26" t="s">
        <v>28</v>
      </c>
      <c r="D68" s="10">
        <v>2</v>
      </c>
      <c r="E68" s="10">
        <v>10</v>
      </c>
      <c r="F68" s="32">
        <f t="shared" si="1"/>
        <v>20</v>
      </c>
    </row>
    <row r="69" spans="1:6">
      <c r="A69" s="23"/>
      <c r="B69" s="21" t="s">
        <v>22</v>
      </c>
      <c r="C69" s="21" t="s">
        <v>23</v>
      </c>
      <c r="D69" s="10">
        <v>2</v>
      </c>
      <c r="E69" s="10">
        <v>12</v>
      </c>
      <c r="F69" s="32">
        <f t="shared" si="1"/>
        <v>24</v>
      </c>
    </row>
    <row r="70" spans="1:6">
      <c r="A70" s="23"/>
      <c r="B70" s="21" t="s">
        <v>52</v>
      </c>
      <c r="C70" s="21" t="s">
        <v>25</v>
      </c>
      <c r="D70" s="10">
        <v>3</v>
      </c>
      <c r="E70" s="10">
        <v>6</v>
      </c>
      <c r="F70" s="32">
        <f t="shared" si="1"/>
        <v>18</v>
      </c>
    </row>
    <row r="71" spans="1:6" ht="15.75" thickBot="1">
      <c r="A71" s="24"/>
      <c r="B71" s="34" t="s">
        <v>33</v>
      </c>
      <c r="C71" s="34" t="s">
        <v>34</v>
      </c>
      <c r="D71" s="12">
        <v>16</v>
      </c>
      <c r="E71" s="12">
        <v>4</v>
      </c>
      <c r="F71" s="35">
        <f t="shared" si="1"/>
        <v>64</v>
      </c>
    </row>
    <row r="72" spans="1:6">
      <c r="A72" s="17" t="s">
        <v>48</v>
      </c>
      <c r="B72" s="29" t="s">
        <v>30</v>
      </c>
      <c r="C72" s="29" t="s">
        <v>31</v>
      </c>
      <c r="D72" s="13">
        <v>1</v>
      </c>
      <c r="E72" s="13">
        <v>10</v>
      </c>
      <c r="F72" s="31">
        <f t="shared" si="1"/>
        <v>10</v>
      </c>
    </row>
    <row r="73" spans="1:6">
      <c r="A73" s="18"/>
      <c r="B73" s="21" t="s">
        <v>59</v>
      </c>
      <c r="C73" s="21"/>
      <c r="D73" s="10">
        <v>1</v>
      </c>
      <c r="E73" s="10">
        <v>350</v>
      </c>
      <c r="F73" s="32">
        <f t="shared" si="1"/>
        <v>350</v>
      </c>
    </row>
    <row r="74" spans="1:6">
      <c r="A74" s="18"/>
      <c r="B74" s="21" t="s">
        <v>61</v>
      </c>
      <c r="C74" s="21"/>
      <c r="D74" s="10">
        <v>1</v>
      </c>
      <c r="E74" s="10">
        <v>200</v>
      </c>
      <c r="F74" s="32">
        <f t="shared" si="1"/>
        <v>200</v>
      </c>
    </row>
    <row r="75" spans="1:6">
      <c r="A75" s="18"/>
      <c r="B75" s="21" t="s">
        <v>62</v>
      </c>
      <c r="C75" s="21"/>
      <c r="D75" s="10">
        <v>1</v>
      </c>
      <c r="E75" s="10">
        <v>100</v>
      </c>
      <c r="F75" s="32">
        <f t="shared" si="1"/>
        <v>100</v>
      </c>
    </row>
    <row r="76" spans="1:6">
      <c r="A76" s="18"/>
      <c r="B76" s="21" t="s">
        <v>63</v>
      </c>
      <c r="C76" s="21"/>
      <c r="D76" s="10">
        <v>1</v>
      </c>
      <c r="E76" s="10">
        <v>100</v>
      </c>
      <c r="F76" s="32">
        <f t="shared" si="1"/>
        <v>100</v>
      </c>
    </row>
    <row r="77" spans="1:6">
      <c r="A77" s="18"/>
      <c r="B77" s="21" t="s">
        <v>64</v>
      </c>
      <c r="C77" s="21"/>
      <c r="D77" s="10">
        <v>1</v>
      </c>
      <c r="E77" s="10">
        <v>100</v>
      </c>
      <c r="F77" s="32">
        <f t="shared" si="1"/>
        <v>100</v>
      </c>
    </row>
    <row r="78" spans="1:6">
      <c r="A78" s="18"/>
      <c r="B78" s="21" t="s">
        <v>60</v>
      </c>
      <c r="C78" s="21"/>
      <c r="D78" s="10">
        <v>1</v>
      </c>
      <c r="E78" s="10">
        <v>1500</v>
      </c>
      <c r="F78" s="32">
        <f t="shared" si="1"/>
        <v>1500</v>
      </c>
    </row>
    <row r="79" spans="1:6" ht="15.75" thickBot="1">
      <c r="A79" s="19"/>
      <c r="B79" s="34" t="s">
        <v>58</v>
      </c>
      <c r="C79" s="34"/>
      <c r="D79" s="12">
        <v>1</v>
      </c>
      <c r="E79" s="12">
        <v>4000</v>
      </c>
      <c r="F79" s="35">
        <f t="shared" si="1"/>
        <v>4000</v>
      </c>
    </row>
    <row r="81" spans="5:6" ht="23.25">
      <c r="E81" s="39" t="s">
        <v>66</v>
      </c>
      <c r="F81" s="39">
        <f>SUM(F47:F79)</f>
        <v>13739</v>
      </c>
    </row>
  </sheetData>
  <mergeCells count="9">
    <mergeCell ref="A53:A71"/>
    <mergeCell ref="A72:A79"/>
    <mergeCell ref="A1:F1"/>
    <mergeCell ref="A45:F45"/>
    <mergeCell ref="A3:A8"/>
    <mergeCell ref="A9:A27"/>
    <mergeCell ref="A30:A37"/>
    <mergeCell ref="A28:A29"/>
    <mergeCell ref="A47:A5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2026-03-16T00:53:37Z</dcterms:modified>
</cp:coreProperties>
</file>