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elg\OneDrive\Documents\"/>
    </mc:Choice>
  </mc:AlternateContent>
  <xr:revisionPtr revIDLastSave="0" documentId="8_{54632A66-B632-40E2-B0E1-F5AF856457CD}" xr6:coauthVersionLast="41" xr6:coauthVersionMax="41" xr10:uidLastSave="{00000000-0000-0000-0000-000000000000}"/>
  <bookViews>
    <workbookView xWindow="6000" yWindow="495" windowWidth="32310" windowHeight="20205" xr2:uid="{B2F73F5D-28F4-4982-8FC2-6D3FC20E97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9" i="1"/>
  <c r="J10" i="1"/>
  <c r="J3" i="1"/>
  <c r="J4" i="1"/>
  <c r="J5" i="1"/>
  <c r="J6" i="1"/>
  <c r="J2" i="1"/>
</calcChain>
</file>

<file path=xl/sharedStrings.xml><?xml version="1.0" encoding="utf-8"?>
<sst xmlns="http://schemas.openxmlformats.org/spreadsheetml/2006/main" count="54" uniqueCount="44">
  <si>
    <t>1.0M  1%</t>
  </si>
  <si>
    <t>RES_0603</t>
  </si>
  <si>
    <t>MCT06030C1004FP500</t>
  </si>
  <si>
    <t>L1</t>
  </si>
  <si>
    <t>R1</t>
  </si>
  <si>
    <t>4.7uF  16V</t>
  </si>
  <si>
    <t>CAP_0603</t>
  </si>
  <si>
    <t>EMK107ABJ475MA-T</t>
  </si>
  <si>
    <t>C1,C3</t>
  </si>
  <si>
    <t>U1</t>
  </si>
  <si>
    <t>AAT1217</t>
  </si>
  <si>
    <t>AAT1217ICA-3.3-T1</t>
  </si>
  <si>
    <t>SMD</t>
  </si>
  <si>
    <t>Quantity</t>
  </si>
  <si>
    <t>Reference</t>
  </si>
  <si>
    <t>Value</t>
  </si>
  <si>
    <t>PCB Footprint</t>
  </si>
  <si>
    <t>Special Note</t>
  </si>
  <si>
    <t>Orderable P/N</t>
  </si>
  <si>
    <t>Price (ea)</t>
  </si>
  <si>
    <t>Total</t>
  </si>
  <si>
    <t>Secondary (TH)</t>
  </si>
  <si>
    <t>0.1uF  10V</t>
  </si>
  <si>
    <t>C2</t>
  </si>
  <si>
    <t>TMK107BJ104KA-T</t>
  </si>
  <si>
    <t>IND_0603</t>
  </si>
  <si>
    <t>MBKK1608T4R7M</t>
  </si>
  <si>
    <t>4.7uH 500mA</t>
  </si>
  <si>
    <t>J1, J2, J3, J4</t>
  </si>
  <si>
    <t>2.54mm Dual Row Socket Strip with Polarising Bump</t>
  </si>
  <si>
    <t>B06d </t>
  </si>
  <si>
    <t>02x03 throughhole 2.54mm</t>
  </si>
  <si>
    <t>J5</t>
  </si>
  <si>
    <t>Throughhole 2.54mm</t>
  </si>
  <si>
    <t>n/a</t>
  </si>
  <si>
    <t>2.54mm throughhole</t>
  </si>
  <si>
    <t>JP1</t>
  </si>
  <si>
    <t>Solder Bridge</t>
  </si>
  <si>
    <t>Solder bridge</t>
  </si>
  <si>
    <t>BT1, BT2</t>
  </si>
  <si>
    <t>BCAAPC</t>
  </si>
  <si>
    <t>BCAAPC-ND</t>
  </si>
  <si>
    <t>Total (not including shipping):</t>
  </si>
  <si>
    <t>n/a for battery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</si>
</sst>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0" fillId="33" borderId="0" xfId="0" applyFill="1"/>
    <xf numFmtId="0" fontId="0" fillId="0" borderId="0" xfId="0" applyAlignment="1">
      <alignment horizontal="center" vertical="center"/>
    </xf>
    <xf numFmtId="0" fontId="18" fillId="0" borderId="0" xfId="42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/>
    </xf>
    <xf numFmtId="164" fontId="0" fillId="0" borderId="0" xfId="0" applyNumberFormat="1"/>
    <xf numFmtId="0" fontId="0" fillId="0" borderId="0" xfId="0"/>
    <xf numFmtId="0" fontId="18" fillId="0" borderId="0" xfId="42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D6C38741-26A0-4C55-BC06-42635E1E869A}"/>
    <cellStyle name="60% - Accent2 2" xfId="37" xr:uid="{0675C336-E31A-4F1E-811E-17FA5282D435}"/>
    <cellStyle name="60% - Accent3 2" xfId="38" xr:uid="{F33D4A54-7E46-4102-876F-01485E8B50B8}"/>
    <cellStyle name="60% - Accent4 2" xfId="39" xr:uid="{C6D669F8-6470-4908-BD3F-8BD2CEC76984}"/>
    <cellStyle name="60% - Accent5 2" xfId="40" xr:uid="{6720AC40-1617-4725-91ED-E87FAA4BAD5D}"/>
    <cellStyle name="60% - Accent6 2" xfId="41" xr:uid="{849B061C-EF7D-4923-B931-6E5AB5276B19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8" builtinId="20" customBuiltin="1"/>
    <cellStyle name="Linked Cell" xfId="11" builtinId="24" customBuiltin="1"/>
    <cellStyle name="Neutral 2" xfId="35" xr:uid="{3580B7EC-C3BD-4338-82F6-96398C115E05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product-detail/en/taiyo-yuden/EMK107ABJ475MA-T/587-6003-2-ND/7403942" TargetMode="External"/><Relationship Id="rId7" Type="http://schemas.openxmlformats.org/officeDocument/2006/relationships/hyperlink" Target="https://www.digikey.com/product-detail/en/mpd-memory-protection-devices/BCAAPC/BCAAPC-ND/232723" TargetMode="External"/><Relationship Id="rId2" Type="http://schemas.openxmlformats.org/officeDocument/2006/relationships/hyperlink" Target="https://www.digikey.com/product-detail/en/taiyo-yuden/MBKK1608T4R7M/587-4152-1-ND/5035312" TargetMode="External"/><Relationship Id="rId1" Type="http://schemas.openxmlformats.org/officeDocument/2006/relationships/hyperlink" Target="https://www.digikey.com/product-detail/en/vishay-beyschlag/MCT06030C1004FP500/MCT0603-1.00M-CFTR-ND/2607823" TargetMode="External"/><Relationship Id="rId6" Type="http://schemas.openxmlformats.org/officeDocument/2006/relationships/hyperlink" Target="https://www.toby.co.uk/board-to-board-pcb-connectors/254mm-sockets/b06d-valcon-254mm-dual-row-socket-strip-with-polarising-bump-84mm-profile/B06d-06-AGAA1G/" TargetMode="External"/><Relationship Id="rId5" Type="http://schemas.openxmlformats.org/officeDocument/2006/relationships/hyperlink" Target="https://www.digikey.com/product-detail/en/taiyo-yuden/TMK107BJ104KA-T/587-1245-1-ND/931022" TargetMode="External"/><Relationship Id="rId4" Type="http://schemas.openxmlformats.org/officeDocument/2006/relationships/hyperlink" Target="https://www.digikey.com/product-detail/en/skyworks-solutions-inc/aat1217ica-3.3-t1/863-1496-1-nd/4246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6E9B-5785-4916-8C22-9AA46A1D11B9}">
  <dimension ref="A1:J14"/>
  <sheetViews>
    <sheetView tabSelected="1" workbookViewId="0">
      <selection activeCell="F6" sqref="F6"/>
    </sheetView>
  </sheetViews>
  <sheetFormatPr defaultRowHeight="15" x14ac:dyDescent="0.25"/>
  <cols>
    <col min="1" max="1" width="14.42578125" bestFit="1" customWidth="1"/>
    <col min="2" max="2" width="8.7109375" bestFit="1" customWidth="1"/>
    <col min="3" max="3" width="10.140625" bestFit="1" customWidth="1"/>
    <col min="4" max="4" width="17.85546875" bestFit="1" customWidth="1"/>
    <col min="5" max="5" width="13.28515625" bestFit="1" customWidth="1"/>
    <col min="6" max="6" width="18.42578125" bestFit="1" customWidth="1"/>
    <col min="7" max="7" width="20.42578125" bestFit="1" customWidth="1"/>
    <col min="9" max="9" width="9.42578125" bestFit="1" customWidth="1"/>
    <col min="10" max="10" width="8.42578125" bestFit="1" customWidth="1"/>
  </cols>
  <sheetData>
    <row r="1" spans="1:10" s="14" customFormat="1" x14ac:dyDescent="0.25">
      <c r="A1" s="14" t="s">
        <v>12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I1" s="14" t="s">
        <v>19</v>
      </c>
      <c r="J1" s="14" t="s">
        <v>20</v>
      </c>
    </row>
    <row r="2" spans="1:10" x14ac:dyDescent="0.25">
      <c r="A2" s="9">
        <v>1</v>
      </c>
      <c r="B2" s="9">
        <v>2</v>
      </c>
      <c r="C2" s="10" t="s">
        <v>8</v>
      </c>
      <c r="D2" s="11" t="s">
        <v>5</v>
      </c>
      <c r="E2" s="11" t="s">
        <v>6</v>
      </c>
      <c r="F2" s="9" t="s">
        <v>43</v>
      </c>
      <c r="G2" s="12" t="s">
        <v>7</v>
      </c>
      <c r="H2" s="9"/>
      <c r="I2" s="13">
        <v>5.883E-2</v>
      </c>
      <c r="J2">
        <f>SUM(B2*I2)</f>
        <v>0.11766</v>
      </c>
    </row>
    <row r="3" spans="1:10" s="19" customFormat="1" x14ac:dyDescent="0.25">
      <c r="A3" s="4">
        <v>2</v>
      </c>
      <c r="B3" s="19">
        <v>1</v>
      </c>
      <c r="C3" s="21" t="s">
        <v>23</v>
      </c>
      <c r="D3" s="22" t="s">
        <v>22</v>
      </c>
      <c r="E3" s="22" t="s">
        <v>6</v>
      </c>
      <c r="F3" s="19" t="s">
        <v>43</v>
      </c>
      <c r="G3" s="23" t="s">
        <v>24</v>
      </c>
      <c r="I3" s="25">
        <v>0.1</v>
      </c>
      <c r="J3" s="19">
        <f t="shared" ref="J3:J6" si="0">SUM(B3*I3)</f>
        <v>0.1</v>
      </c>
    </row>
    <row r="4" spans="1:10" x14ac:dyDescent="0.25">
      <c r="A4" s="7">
        <v>3</v>
      </c>
      <c r="B4" s="4">
        <v>1</v>
      </c>
      <c r="C4" s="5" t="s">
        <v>3</v>
      </c>
      <c r="D4" s="6" t="s">
        <v>27</v>
      </c>
      <c r="E4" s="6" t="s">
        <v>25</v>
      </c>
      <c r="F4" s="19" t="s">
        <v>43</v>
      </c>
      <c r="G4" s="23" t="s">
        <v>26</v>
      </c>
      <c r="I4">
        <v>0.23</v>
      </c>
      <c r="J4" s="19">
        <f t="shared" si="0"/>
        <v>0.23</v>
      </c>
    </row>
    <row r="5" spans="1:10" x14ac:dyDescent="0.25">
      <c r="A5">
        <v>4</v>
      </c>
      <c r="B5" s="8">
        <v>1</v>
      </c>
      <c r="C5" t="s">
        <v>4</v>
      </c>
      <c r="D5" s="2" t="s">
        <v>0</v>
      </c>
      <c r="E5" s="2" t="s">
        <v>1</v>
      </c>
      <c r="F5" s="19" t="s">
        <v>43</v>
      </c>
      <c r="G5" s="3" t="s">
        <v>2</v>
      </c>
      <c r="I5">
        <v>1.7999999999999999E-2</v>
      </c>
      <c r="J5" s="19">
        <f t="shared" si="0"/>
        <v>1.7999999999999999E-2</v>
      </c>
    </row>
    <row r="6" spans="1:10" x14ac:dyDescent="0.25">
      <c r="A6">
        <v>5</v>
      </c>
      <c r="B6" s="14">
        <v>1</v>
      </c>
      <c r="C6" s="15" t="s">
        <v>9</v>
      </c>
      <c r="D6" s="16" t="s">
        <v>11</v>
      </c>
      <c r="E6" s="16" t="s">
        <v>10</v>
      </c>
      <c r="F6" s="19" t="s">
        <v>43</v>
      </c>
      <c r="G6" s="17" t="s">
        <v>11</v>
      </c>
      <c r="H6" s="14"/>
      <c r="I6" s="18">
        <v>1.03</v>
      </c>
      <c r="J6" s="19">
        <f t="shared" si="0"/>
        <v>1.03</v>
      </c>
    </row>
    <row r="7" spans="1:10" x14ac:dyDescent="0.25">
      <c r="B7" s="19"/>
      <c r="C7" s="21"/>
      <c r="D7" s="22"/>
      <c r="E7" s="22"/>
      <c r="F7" s="19"/>
      <c r="G7" s="23"/>
    </row>
    <row r="8" spans="1:10" x14ac:dyDescent="0.25">
      <c r="A8" t="s">
        <v>21</v>
      </c>
    </row>
    <row r="9" spans="1:10" s="19" customFormat="1" x14ac:dyDescent="0.25">
      <c r="A9" s="21">
        <v>1</v>
      </c>
      <c r="B9" s="19">
        <v>2</v>
      </c>
      <c r="C9" s="21" t="s">
        <v>39</v>
      </c>
      <c r="D9" s="22" t="s">
        <v>40</v>
      </c>
      <c r="E9" s="22" t="s">
        <v>40</v>
      </c>
      <c r="G9" s="20" t="s">
        <v>41</v>
      </c>
      <c r="I9" s="19">
        <v>1.38</v>
      </c>
      <c r="J9" s="19">
        <f>SUM(B9*I9)</f>
        <v>2.76</v>
      </c>
    </row>
    <row r="10" spans="1:10" ht="45" x14ac:dyDescent="0.25">
      <c r="A10">
        <v>2</v>
      </c>
      <c r="B10" s="21">
        <v>4</v>
      </c>
      <c r="C10" s="21" t="s">
        <v>28</v>
      </c>
      <c r="D10" s="21" t="s">
        <v>29</v>
      </c>
      <c r="E10" s="24" t="s">
        <v>31</v>
      </c>
      <c r="F10" s="21"/>
      <c r="G10" s="20" t="s">
        <v>30</v>
      </c>
      <c r="I10">
        <v>0.46</v>
      </c>
      <c r="J10">
        <f>SUM(B10*I10)</f>
        <v>1.84</v>
      </c>
    </row>
    <row r="11" spans="1:10" ht="30" x14ac:dyDescent="0.25">
      <c r="A11">
        <v>3</v>
      </c>
      <c r="B11">
        <v>1</v>
      </c>
      <c r="C11" s="21" t="s">
        <v>32</v>
      </c>
      <c r="D11" s="24" t="s">
        <v>33</v>
      </c>
      <c r="E11" s="24" t="s">
        <v>35</v>
      </c>
      <c r="G11" t="s">
        <v>34</v>
      </c>
      <c r="I11" t="s">
        <v>34</v>
      </c>
    </row>
    <row r="12" spans="1:10" x14ac:dyDescent="0.25">
      <c r="A12">
        <v>4</v>
      </c>
      <c r="B12">
        <v>1</v>
      </c>
      <c r="C12" s="21" t="s">
        <v>36</v>
      </c>
      <c r="D12" t="s">
        <v>37</v>
      </c>
      <c r="E12" t="s">
        <v>38</v>
      </c>
      <c r="G12" t="s">
        <v>34</v>
      </c>
      <c r="I12" t="s">
        <v>34</v>
      </c>
    </row>
    <row r="14" spans="1:10" x14ac:dyDescent="0.25">
      <c r="G14" t="s">
        <v>42</v>
      </c>
      <c r="J14" s="1">
        <f>SUM(J2:J12)</f>
        <v>6.0956599999999996</v>
      </c>
    </row>
  </sheetData>
  <hyperlinks>
    <hyperlink ref="G5" r:id="rId1" display="https://www.digikey.com/product-detail/en/vishay-beyschlag/MCT06030C1004FP500/MCT0603-1.00M-CFTR-ND/2607823" xr:uid="{00000000-0004-0000-0100-000013000000}"/>
    <hyperlink ref="G4" r:id="rId2" xr:uid="{00000000-0004-0000-0100-00000D000000}"/>
    <hyperlink ref="G2" r:id="rId3" display="https://www.digikey.com/product-detail/en/taiyo-yuden/EMK107ABJ475MA-T/587-6003-2-ND/7403942" xr:uid="{00000000-0004-0000-0100-000001000000}"/>
    <hyperlink ref="G6" r:id="rId4" xr:uid="{00000000-0004-0000-0100-00001A000000}"/>
    <hyperlink ref="G3" r:id="rId5" xr:uid="{413A989E-A86D-490B-AFD2-F196FC7B8ECF}"/>
    <hyperlink ref="G10" r:id="rId6" xr:uid="{328E87B8-83E0-4E36-9C9F-3641EAE7533E}"/>
    <hyperlink ref="G9" r:id="rId7" xr:uid="{3EA1F86B-FCC3-437E-9B45-DC8DCDC51AB0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saurbaugh</dc:creator>
  <cp:lastModifiedBy>E saurbaugh</cp:lastModifiedBy>
  <dcterms:created xsi:type="dcterms:W3CDTF">2019-04-05T02:18:08Z</dcterms:created>
  <dcterms:modified xsi:type="dcterms:W3CDTF">2019-04-05T02:47:15Z</dcterms:modified>
</cp:coreProperties>
</file>